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6" activeTab="0"/>
  </bookViews>
  <sheets>
    <sheet name="Korczunkowa" sheetId="1" r:id="rId1"/>
  </sheets>
  <definedNames/>
  <calcPr fullCalcOnLoad="1"/>
</workbook>
</file>

<file path=xl/sharedStrings.xml><?xml version="1.0" encoding="utf-8"?>
<sst xmlns="http://schemas.openxmlformats.org/spreadsheetml/2006/main" count="133" uniqueCount="83">
  <si>
    <t>Nazwa:</t>
  </si>
  <si>
    <t>Lp.</t>
  </si>
  <si>
    <t>Nr STWiORB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</si>
  <si>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</si>
  <si>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</si>
  <si>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</si>
  <si>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</si>
  <si>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</si>
  <si>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</si>
  <si>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</si>
  <si>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</si>
  <si>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</si>
  <si>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</si>
  <si>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</si>
  <si>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Wyznaczenie trasy i punktów wysokościowych dróg w terenie równinnym</t>
  </si>
  <si>
    <t>km</t>
  </si>
  <si>
    <t>szt.</t>
  </si>
  <si>
    <t>1.3</t>
  </si>
  <si>
    <t>D.01.02.04</t>
  </si>
  <si>
    <t>Rozebranie nawierzchni z płyt betonowych prefabrykowanych na podsypce piaskowej (płyty ażurowe)</t>
  </si>
  <si>
    <t>m2</t>
  </si>
  <si>
    <t>1.5</t>
  </si>
  <si>
    <t>D.01.02.01</t>
  </si>
  <si>
    <t>Cięcia pielęgnacyjne drzew i krzewów</t>
  </si>
  <si>
    <t>komplet</t>
  </si>
  <si>
    <t>D.04.00.00</t>
  </si>
  <si>
    <t>PODBUDOWY</t>
  </si>
  <si>
    <t>3.1</t>
  </si>
  <si>
    <t>D.04.03.01</t>
  </si>
  <si>
    <t>Wykonanie mechanicznie profilowania i zagęszczenia podłoża pod warstwy konstrukcyjne nawierzchni 
w gruntach kat. I-VI (jezdnia, progi zwalniające, zjazdy indywidualne)</t>
  </si>
  <si>
    <t>3.2</t>
  </si>
  <si>
    <t>D.04.04.02</t>
  </si>
  <si>
    <t>3.3</t>
  </si>
  <si>
    <t>Wykonanie podbudowy z mieszanki niezwiązanej kruszywa 0/31,5 mm gr. średnia 28 cm (progi zwalniające)</t>
  </si>
  <si>
    <t>3.4</t>
  </si>
  <si>
    <t>Wykonanie poboczy z mieszanki niezwiązanej kruszywa 0/31,5 mm gr. 15 cm (pobocza umocnione)</t>
  </si>
  <si>
    <t>3.5</t>
  </si>
  <si>
    <t>Wykonanie warstwy jezdnej z mieszanki niezwiązanej 0/31,5 mm gr. 20 cm (zjazdy indywidualne)</t>
  </si>
  <si>
    <t>D.05.00.00</t>
  </si>
  <si>
    <t>NAWIERZCHNIE</t>
  </si>
  <si>
    <t>D.05.03.23</t>
  </si>
  <si>
    <t>4.2</t>
  </si>
  <si>
    <t>Remont cząstkowy nawierzchni z kostki betonowej wraz z uzupełnieniem i reprofilacją podbudowy z kruszywa łamanego oraz ponownym ustawieniem krawężników (dowiązanie do istniejących nawierzchn jezdni z kostki betonowej)</t>
  </si>
  <si>
    <t>4.3</t>
  </si>
  <si>
    <t>Wykonanie nawierzchni z bet. kostki brukowej gr. 8 cm na podsypce cem.-kruszywowej 1:4 gr. 5 cm (progi zwalniające)</t>
  </si>
  <si>
    <t>4.4</t>
  </si>
  <si>
    <t>Wykonanie nawierzchni z bet. kostki brukowej gr. 8 cm na podsypce cem.-kruszywowej 1:4 gr. 3 cm (jezdnia)</t>
  </si>
  <si>
    <t>D.07.00.00</t>
  </si>
  <si>
    <t>OZNAKOWANIE DRÓG I URZĄDZENIA BEZPIECZEŃSTWA RUCHU</t>
  </si>
  <si>
    <t>5.1</t>
  </si>
  <si>
    <t>D.07.01.01</t>
  </si>
  <si>
    <t xml:space="preserve">Oznakowanie poziome jezdni materiałami cienkowarstwowymi - linie przerywane  </t>
  </si>
  <si>
    <t>5.2</t>
  </si>
  <si>
    <t>D.07.02.01</t>
  </si>
  <si>
    <t>Punktowe elementy odblaskowe</t>
  </si>
  <si>
    <t>5.3</t>
  </si>
  <si>
    <t>Pionowe znaki drogowe - słupki z rur stalowych</t>
  </si>
  <si>
    <t>5.4</t>
  </si>
  <si>
    <t>Przymocowanie tarcz znaków drogowych odblaskowych do gotowych słupków - znaki drogowe typu A - I generacji</t>
  </si>
  <si>
    <t>5.5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</si>
  <si>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</si>
  <si>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</si>
  <si>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T - I generacji</t>
  </si>
  <si>
    <t>D.06.00.00</t>
  </si>
  <si>
    <t>ELEMENTY ULIC</t>
  </si>
  <si>
    <t>D.06.01.01</t>
  </si>
  <si>
    <t>m</t>
  </si>
  <si>
    <t>6.2</t>
  </si>
  <si>
    <t>D.03.00.00</t>
  </si>
  <si>
    <t>REGULACJA PIONOWA WŁAZÓW</t>
  </si>
  <si>
    <t>8.1</t>
  </si>
  <si>
    <t>D.03.02.01a</t>
  </si>
  <si>
    <t>Regulacja pionowa studzienek dla włazów kanałowych</t>
  </si>
  <si>
    <t>8.2</t>
  </si>
  <si>
    <t>Regulacja pionowa studzienek dla zaworów wodociągowych i gazowych</t>
  </si>
  <si>
    <t>Suma</t>
  </si>
  <si>
    <t>VAT</t>
  </si>
  <si>
    <t>Brutto</t>
  </si>
  <si>
    <t xml:space="preserve">         Kosztorys Ofertowy</t>
  </si>
  <si>
    <t>Remont ul. Korczunkwej  w  Głoskowie Letnisko</t>
  </si>
  <si>
    <t xml:space="preserve">Rozebranie istnijących krawężników na ławie betonowej </t>
  </si>
  <si>
    <t xml:space="preserve">Wykonanie podbudowy z mieszanki niezwiązanej kruszywa 0/31,5 mm gr. średnia 10 cm </t>
  </si>
  <si>
    <t>Ustawienie krawężników betonowych o wymiarach 15x22cm na ławie betonowej 
z betonu C12/15 z oporem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</si>
</sst>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b/>
      <sz val="1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7" fillId="0" borderId="10" xfId="42" applyNumberFormat="1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47" fillId="33" borderId="12" xfId="42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wrapText="1"/>
    </xf>
    <xf numFmtId="2" fontId="47" fillId="33" borderId="11" xfId="0" applyNumberFormat="1" applyFont="1" applyFill="1" applyBorder="1" applyAlignment="1">
      <alignment horizontal="center" wrapText="1"/>
    </xf>
    <xf numFmtId="44" fontId="47" fillId="33" borderId="11" xfId="0" applyNumberFormat="1" applyFont="1" applyFill="1" applyBorder="1" applyAlignment="1">
      <alignment horizontal="center" wrapText="1"/>
    </xf>
    <xf numFmtId="44" fontId="47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3" fillId="0" borderId="11" xfId="60" applyNumberFormat="1" applyFont="1" applyFill="1" applyBorder="1" applyAlignment="1">
      <alignment horizontal="center" vertical="center" wrapText="1"/>
    </xf>
    <xf numFmtId="44" fontId="3" fillId="0" borderId="13" xfId="6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2" fillId="33" borderId="11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2" fontId="42" fillId="33" borderId="11" xfId="0" applyNumberFormat="1" applyFont="1" applyFill="1" applyBorder="1" applyAlignment="1">
      <alignment horizontal="center" wrapText="1"/>
    </xf>
    <xf numFmtId="44" fontId="42" fillId="33" borderId="11" xfId="60" applyNumberFormat="1" applyFont="1" applyFill="1" applyBorder="1" applyAlignment="1">
      <alignment horizontal="center" wrapText="1"/>
    </xf>
    <xf numFmtId="44" fontId="42" fillId="33" borderId="13" xfId="6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4" fontId="3" fillId="0" borderId="14" xfId="60" applyNumberFormat="1" applyFont="1" applyFill="1" applyBorder="1" applyAlignment="1">
      <alignment horizontal="center" vertical="center" wrapText="1"/>
    </xf>
    <xf numFmtId="49" fontId="50" fillId="0" borderId="0" xfId="42" applyNumberFormat="1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4" fontId="48" fillId="0" borderId="15" xfId="60" applyNumberFormat="1" applyFont="1" applyBorder="1" applyAlignment="1">
      <alignment horizontal="center" wrapText="1"/>
    </xf>
    <xf numFmtId="44" fontId="48" fillId="0" borderId="16" xfId="60" applyNumberFormat="1" applyFont="1" applyBorder="1" applyAlignment="1">
      <alignment horizontal="center" wrapText="1"/>
    </xf>
    <xf numFmtId="44" fontId="48" fillId="0" borderId="12" xfId="60" applyNumberFormat="1" applyFont="1" applyBorder="1" applyAlignment="1">
      <alignment horizontal="center" wrapText="1"/>
    </xf>
    <xf numFmtId="44" fontId="48" fillId="0" borderId="13" xfId="60" applyNumberFormat="1" applyFont="1" applyBorder="1" applyAlignment="1">
      <alignment horizontal="center" wrapText="1"/>
    </xf>
    <xf numFmtId="44" fontId="48" fillId="0" borderId="10" xfId="60" applyNumberFormat="1" applyFont="1" applyBorder="1" applyAlignment="1">
      <alignment horizontal="center" wrapText="1"/>
    </xf>
    <xf numFmtId="44" fontId="48" fillId="0" borderId="17" xfId="60" applyNumberFormat="1" applyFont="1" applyBorder="1" applyAlignment="1">
      <alignment horizontal="center" wrapText="1"/>
    </xf>
    <xf numFmtId="44" fontId="50" fillId="0" borderId="0" xfId="60" applyNumberFormat="1" applyFont="1" applyAlignment="1">
      <alignment horizontal="center" wrapText="1"/>
    </xf>
    <xf numFmtId="0" fontId="25" fillId="0" borderId="0" xfId="0" applyFont="1" applyAlignment="1">
      <alignment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9" fontId="48" fillId="0" borderId="18" xfId="42" applyNumberFormat="1" applyFont="1" applyBorder="1" applyAlignment="1">
      <alignment horizontal="left" vertical="center" wrapText="1"/>
    </xf>
    <xf numFmtId="49" fontId="48" fillId="0" borderId="12" xfId="42" applyNumberFormat="1" applyFont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4" fontId="48" fillId="0" borderId="19" xfId="60" applyNumberFormat="1" applyFont="1" applyBorder="1" applyAlignment="1">
      <alignment horizontal="center" vertical="center" wrapText="1"/>
    </xf>
    <xf numFmtId="44" fontId="48" fillId="0" borderId="11" xfId="60" applyNumberFormat="1" applyFont="1" applyBorder="1" applyAlignment="1">
      <alignment horizontal="center" vertical="center" wrapText="1"/>
    </xf>
    <xf numFmtId="44" fontId="48" fillId="0" borderId="20" xfId="60" applyNumberFormat="1" applyFont="1" applyBorder="1" applyAlignment="1">
      <alignment horizontal="center" vertical="center" wrapText="1"/>
    </xf>
    <xf numFmtId="44" fontId="48" fillId="0" borderId="13" xfId="6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4"/>
  <sheetViews>
    <sheetView tabSelected="1" zoomScale="85" zoomScaleNormal="85" zoomScalePageLayoutView="0" workbookViewId="0" topLeftCell="A16">
      <selection activeCell="G33" sqref="G33"/>
    </sheetView>
  </sheetViews>
  <sheetFormatPr defaultColWidth="9.140625" defaultRowHeight="15"/>
  <cols>
    <col min="1" max="1" width="9.57421875" style="31" bestFit="1" customWidth="1"/>
    <col min="2" max="2" width="13.8515625" style="32" bestFit="1" customWidth="1"/>
    <col min="3" max="3" width="116.28125" style="33" bestFit="1" customWidth="1"/>
    <col min="4" max="4" width="11.7109375" style="32" customWidth="1"/>
    <col min="5" max="5" width="9.140625" style="34" customWidth="1"/>
    <col min="6" max="6" width="13.8515625" style="41" bestFit="1" customWidth="1"/>
    <col min="7" max="7" width="18.421875" style="41" bestFit="1" customWidth="1"/>
    <col min="8" max="16384" width="9.140625" style="1" customWidth="1"/>
  </cols>
  <sheetData>
    <row r="1" spans="1:7" ht="22.5">
      <c r="A1" s="43" t="s">
        <v>78</v>
      </c>
      <c r="B1" s="44"/>
      <c r="C1" s="44"/>
      <c r="D1" s="44"/>
      <c r="E1" s="44"/>
      <c r="F1" s="44"/>
      <c r="G1" s="45"/>
    </row>
    <row r="2" spans="1:7" ht="15.75" thickBot="1">
      <c r="A2" s="2" t="s">
        <v>0</v>
      </c>
      <c r="B2" s="46" t="s">
        <v>79</v>
      </c>
      <c r="C2" s="46"/>
      <c r="D2" s="46"/>
      <c r="E2" s="46"/>
      <c r="F2" s="46"/>
      <c r="G2" s="47"/>
    </row>
    <row r="3" spans="1:7" ht="14.25">
      <c r="A3" s="48" t="s">
        <v>1</v>
      </c>
      <c r="B3" s="50" t="s">
        <v>2</v>
      </c>
      <c r="C3" s="50" t="s">
        <v>3</v>
      </c>
      <c r="D3" s="50" t="s">
        <v>4</v>
      </c>
      <c r="E3" s="50"/>
      <c r="F3" s="52" t="s">
        <v>5</v>
      </c>
      <c r="G3" s="54" t="s">
        <v>6</v>
      </c>
    </row>
    <row r="4" spans="1:7" ht="14.25">
      <c r="A4" s="49"/>
      <c r="B4" s="51"/>
      <c r="C4" s="51"/>
      <c r="D4" s="3" t="s">
        <v>7</v>
      </c>
      <c r="E4" s="4" t="s">
        <v>8</v>
      </c>
      <c r="F4" s="53"/>
      <c r="G4" s="55"/>
    </row>
    <row r="5" spans="1:7" ht="15">
      <c r="A5" s="5">
        <v>1</v>
      </c>
      <c r="B5" s="6" t="s">
        <v>9</v>
      </c>
      <c r="C5" s="6" t="s">
        <v>11</v>
      </c>
      <c r="D5" s="6" t="s">
        <v>10</v>
      </c>
      <c r="E5" s="7" t="s">
        <v>10</v>
      </c>
      <c r="F5" s="8" t="s">
        <v>10</v>
      </c>
      <c r="G5" s="9" t="s">
        <v>10</v>
      </c>
    </row>
    <row r="6" spans="1:7" s="17" customFormat="1" ht="14.25">
      <c r="A6" s="10" t="s">
        <v>12</v>
      </c>
      <c r="B6" s="11" t="s">
        <v>13</v>
      </c>
      <c r="C6" s="12" t="s">
        <v>14</v>
      </c>
      <c r="D6" s="13" t="s">
        <v>15</v>
      </c>
      <c r="E6" s="14">
        <v>0.2</v>
      </c>
      <c r="F6" s="15"/>
      <c r="G6" s="16">
        <f>+F6*E6</f>
        <v>0</v>
      </c>
    </row>
    <row r="7" spans="1:7" s="17" customFormat="1" ht="14.25">
      <c r="A7" s="10" t="s">
        <v>17</v>
      </c>
      <c r="B7" s="11" t="s">
        <v>18</v>
      </c>
      <c r="C7" s="12" t="s">
        <v>19</v>
      </c>
      <c r="D7" s="13" t="s">
        <v>20</v>
      </c>
      <c r="E7" s="14">
        <v>8</v>
      </c>
      <c r="F7" s="15"/>
      <c r="G7" s="16">
        <f>+F7*E7</f>
        <v>0</v>
      </c>
    </row>
    <row r="8" spans="1:7" s="17" customFormat="1" ht="14.25">
      <c r="A8" s="10"/>
      <c r="B8" s="11" t="s">
        <v>18</v>
      </c>
      <c r="C8" s="12" t="s">
        <v>80</v>
      </c>
      <c r="D8" s="13" t="s">
        <v>66</v>
      </c>
      <c r="E8" s="14">
        <v>20</v>
      </c>
      <c r="F8" s="15"/>
      <c r="G8" s="16">
        <f>+F8*E8</f>
        <v>0</v>
      </c>
    </row>
    <row r="9" spans="1:7" s="17" customFormat="1" ht="14.25">
      <c r="A9" s="10" t="s">
        <v>21</v>
      </c>
      <c r="B9" s="11" t="s">
        <v>22</v>
      </c>
      <c r="C9" s="12" t="s">
        <v>23</v>
      </c>
      <c r="D9" s="13" t="s">
        <v>24</v>
      </c>
      <c r="E9" s="14">
        <v>1</v>
      </c>
      <c r="F9" s="15"/>
      <c r="G9" s="16">
        <f>+F9*E9</f>
        <v>0</v>
      </c>
    </row>
    <row r="10" spans="1:7" ht="15">
      <c r="A10" s="5">
        <v>3</v>
      </c>
      <c r="B10" s="6" t="s">
        <v>25</v>
      </c>
      <c r="C10" s="6" t="s">
        <v>26</v>
      </c>
      <c r="D10" s="6" t="s">
        <v>10</v>
      </c>
      <c r="E10" s="7" t="s">
        <v>10</v>
      </c>
      <c r="F10" s="8" t="s">
        <v>10</v>
      </c>
      <c r="G10" s="9" t="s">
        <v>10</v>
      </c>
    </row>
    <row r="11" spans="1:7" s="17" customFormat="1" ht="27.75">
      <c r="A11" s="10" t="s">
        <v>27</v>
      </c>
      <c r="B11" s="11" t="s">
        <v>28</v>
      </c>
      <c r="C11" s="12" t="s">
        <v>29</v>
      </c>
      <c r="D11" s="13" t="s">
        <v>20</v>
      </c>
      <c r="E11" s="14">
        <v>1000</v>
      </c>
      <c r="F11" s="15"/>
      <c r="G11" s="16">
        <f>+F11*E11</f>
        <v>0</v>
      </c>
    </row>
    <row r="12" spans="1:7" s="17" customFormat="1" ht="14.25">
      <c r="A12" s="10" t="s">
        <v>30</v>
      </c>
      <c r="B12" s="11" t="s">
        <v>31</v>
      </c>
      <c r="C12" s="12" t="s">
        <v>81</v>
      </c>
      <c r="D12" s="13" t="s">
        <v>20</v>
      </c>
      <c r="E12" s="14">
        <v>1000</v>
      </c>
      <c r="F12" s="15"/>
      <c r="G12" s="16">
        <f>+F12*E12</f>
        <v>0</v>
      </c>
    </row>
    <row r="13" spans="1:7" s="42" customFormat="1" ht="14.25">
      <c r="A13" s="10" t="s">
        <v>32</v>
      </c>
      <c r="B13" s="11" t="s">
        <v>31</v>
      </c>
      <c r="C13" s="12" t="s">
        <v>33</v>
      </c>
      <c r="D13" s="13" t="s">
        <v>20</v>
      </c>
      <c r="E13" s="14">
        <v>22</v>
      </c>
      <c r="F13" s="15"/>
      <c r="G13" s="16">
        <f>+F13*E13</f>
        <v>0</v>
      </c>
    </row>
    <row r="14" spans="1:7" s="17" customFormat="1" ht="14.25">
      <c r="A14" s="10" t="s">
        <v>34</v>
      </c>
      <c r="B14" s="11" t="s">
        <v>31</v>
      </c>
      <c r="C14" s="12" t="s">
        <v>35</v>
      </c>
      <c r="D14" s="13" t="s">
        <v>20</v>
      </c>
      <c r="E14" s="14">
        <v>300</v>
      </c>
      <c r="F14" s="15"/>
      <c r="G14" s="16">
        <f>+F14*E14</f>
        <v>0</v>
      </c>
    </row>
    <row r="15" spans="1:7" s="17" customFormat="1" ht="14.25">
      <c r="A15" s="10" t="s">
        <v>36</v>
      </c>
      <c r="B15" s="11" t="s">
        <v>31</v>
      </c>
      <c r="C15" s="12" t="s">
        <v>37</v>
      </c>
      <c r="D15" s="13" t="s">
        <v>20</v>
      </c>
      <c r="E15" s="14">
        <v>60</v>
      </c>
      <c r="F15" s="15"/>
      <c r="G15" s="16">
        <f>+F15*E15</f>
        <v>0</v>
      </c>
    </row>
    <row r="16" spans="1:7" ht="15">
      <c r="A16" s="5">
        <v>4</v>
      </c>
      <c r="B16" s="6" t="s">
        <v>38</v>
      </c>
      <c r="C16" s="6" t="s">
        <v>39</v>
      </c>
      <c r="D16" s="6" t="s">
        <v>10</v>
      </c>
      <c r="E16" s="7" t="s">
        <v>10</v>
      </c>
      <c r="F16" s="8" t="s">
        <v>10</v>
      </c>
      <c r="G16" s="9" t="s">
        <v>10</v>
      </c>
    </row>
    <row r="17" spans="1:7" s="17" customFormat="1" ht="27.75">
      <c r="A17" s="10" t="s">
        <v>41</v>
      </c>
      <c r="B17" s="11" t="s">
        <v>40</v>
      </c>
      <c r="C17" s="12" t="s">
        <v>42</v>
      </c>
      <c r="D17" s="13" t="s">
        <v>20</v>
      </c>
      <c r="E17" s="14">
        <v>32.43</v>
      </c>
      <c r="F17" s="15"/>
      <c r="G17" s="16">
        <f>+F17*E17</f>
        <v>0</v>
      </c>
    </row>
    <row r="18" spans="1:7" s="17" customFormat="1" ht="14.25">
      <c r="A18" s="10" t="s">
        <v>43</v>
      </c>
      <c r="B18" s="11" t="s">
        <v>40</v>
      </c>
      <c r="C18" s="12" t="s">
        <v>44</v>
      </c>
      <c r="D18" s="13" t="s">
        <v>20</v>
      </c>
      <c r="E18" s="14">
        <v>22</v>
      </c>
      <c r="F18" s="15"/>
      <c r="G18" s="16">
        <f>+F18*E18</f>
        <v>0</v>
      </c>
    </row>
    <row r="19" spans="1:7" s="17" customFormat="1" ht="14.25">
      <c r="A19" s="10" t="s">
        <v>45</v>
      </c>
      <c r="B19" s="11" t="s">
        <v>40</v>
      </c>
      <c r="C19" s="12" t="s">
        <v>46</v>
      </c>
      <c r="D19" s="13" t="s">
        <v>20</v>
      </c>
      <c r="E19" s="14">
        <v>1000</v>
      </c>
      <c r="F19" s="15"/>
      <c r="G19" s="16">
        <f>+F19*E19</f>
        <v>0</v>
      </c>
    </row>
    <row r="20" spans="1:7" ht="15">
      <c r="A20" s="18">
        <v>5</v>
      </c>
      <c r="B20" s="6" t="s">
        <v>47</v>
      </c>
      <c r="C20" s="6" t="s">
        <v>48</v>
      </c>
      <c r="D20" s="6" t="s">
        <v>10</v>
      </c>
      <c r="E20" s="7" t="s">
        <v>10</v>
      </c>
      <c r="F20" s="8" t="s">
        <v>10</v>
      </c>
      <c r="G20" s="9" t="s">
        <v>10</v>
      </c>
    </row>
    <row r="21" spans="1:7" s="17" customFormat="1" ht="14.25">
      <c r="A21" s="10" t="s">
        <v>49</v>
      </c>
      <c r="B21" s="11" t="s">
        <v>50</v>
      </c>
      <c r="C21" s="12" t="s">
        <v>51</v>
      </c>
      <c r="D21" s="13" t="s">
        <v>20</v>
      </c>
      <c r="E21" s="14">
        <v>3</v>
      </c>
      <c r="F21" s="15"/>
      <c r="G21" s="16">
        <f aca="true" t="shared" si="0" ref="G21:G26">+F21*E21</f>
        <v>0</v>
      </c>
    </row>
    <row r="22" spans="1:7" s="17" customFormat="1" ht="14.25">
      <c r="A22" s="10" t="s">
        <v>52</v>
      </c>
      <c r="B22" s="11" t="s">
        <v>53</v>
      </c>
      <c r="C22" s="12" t="s">
        <v>54</v>
      </c>
      <c r="D22" s="13" t="s">
        <v>16</v>
      </c>
      <c r="E22" s="14">
        <v>10</v>
      </c>
      <c r="F22" s="15"/>
      <c r="G22" s="16">
        <f t="shared" si="0"/>
        <v>0</v>
      </c>
    </row>
    <row r="23" spans="1:7" s="17" customFormat="1" ht="14.25">
      <c r="A23" s="10" t="s">
        <v>55</v>
      </c>
      <c r="B23" s="11" t="s">
        <v>53</v>
      </c>
      <c r="C23" s="12" t="s">
        <v>56</v>
      </c>
      <c r="D23" s="13" t="s">
        <v>16</v>
      </c>
      <c r="E23" s="14">
        <v>5</v>
      </c>
      <c r="F23" s="15"/>
      <c r="G23" s="16">
        <f t="shared" si="0"/>
        <v>0</v>
      </c>
    </row>
    <row r="24" spans="1:7" s="17" customFormat="1" ht="14.25">
      <c r="A24" s="10" t="s">
        <v>57</v>
      </c>
      <c r="B24" s="11" t="s">
        <v>53</v>
      </c>
      <c r="C24" s="12" t="s">
        <v>58</v>
      </c>
      <c r="D24" s="13" t="s">
        <v>16</v>
      </c>
      <c r="E24" s="14">
        <v>4</v>
      </c>
      <c r="F24" s="15"/>
      <c r="G24" s="16">
        <f t="shared" si="0"/>
        <v>0</v>
      </c>
    </row>
    <row r="25" spans="1:7" s="17" customFormat="1" ht="14.25">
      <c r="A25" s="10" t="s">
        <v>59</v>
      </c>
      <c r="B25" s="11" t="s">
        <v>53</v>
      </c>
      <c r="C25" s="12" t="s">
        <v>60</v>
      </c>
      <c r="D25" s="13" t="s">
        <v>16</v>
      </c>
      <c r="E25" s="14">
        <v>4</v>
      </c>
      <c r="F25" s="15"/>
      <c r="G25" s="16">
        <f t="shared" si="0"/>
        <v>0</v>
      </c>
    </row>
    <row r="26" spans="1:7" s="17" customFormat="1" ht="14.25">
      <c r="A26" s="10" t="s">
        <v>61</v>
      </c>
      <c r="B26" s="11" t="s">
        <v>53</v>
      </c>
      <c r="C26" s="12" t="s">
        <v>62</v>
      </c>
      <c r="D26" s="13" t="s">
        <v>16</v>
      </c>
      <c r="E26" s="14">
        <v>2</v>
      </c>
      <c r="F26" s="15"/>
      <c r="G26" s="16">
        <f t="shared" si="0"/>
        <v>0</v>
      </c>
    </row>
    <row r="27" spans="1:7" ht="15">
      <c r="A27" s="5">
        <v>6</v>
      </c>
      <c r="B27" s="6" t="s">
        <v>63</v>
      </c>
      <c r="C27" s="6" t="s">
        <v>64</v>
      </c>
      <c r="D27" s="6" t="s">
        <v>10</v>
      </c>
      <c r="E27" s="7" t="s">
        <v>10</v>
      </c>
      <c r="F27" s="8" t="s">
        <v>10</v>
      </c>
      <c r="G27" s="9" t="s">
        <v>10</v>
      </c>
    </row>
    <row r="28" spans="1:7" s="17" customFormat="1" ht="27.75">
      <c r="A28" s="10" t="s">
        <v>67</v>
      </c>
      <c r="B28" s="11" t="s">
        <v>65</v>
      </c>
      <c r="C28" s="12" t="s">
        <v>82</v>
      </c>
      <c r="D28" s="13" t="s">
        <v>66</v>
      </c>
      <c r="E28" s="14">
        <v>450</v>
      </c>
      <c r="F28" s="15"/>
      <c r="G28" s="16">
        <f>+F28*E28</f>
        <v>0</v>
      </c>
    </row>
    <row r="29" spans="1:7" s="24" customFormat="1" ht="15">
      <c r="A29" s="5">
        <v>8</v>
      </c>
      <c r="B29" s="19" t="s">
        <v>68</v>
      </c>
      <c r="C29" s="20" t="s">
        <v>69</v>
      </c>
      <c r="D29" s="20" t="s">
        <v>10</v>
      </c>
      <c r="E29" s="21" t="s">
        <v>10</v>
      </c>
      <c r="F29" s="22" t="s">
        <v>10</v>
      </c>
      <c r="G29" s="23" t="s">
        <v>10</v>
      </c>
    </row>
    <row r="30" spans="1:7" s="17" customFormat="1" ht="14.25">
      <c r="A30" s="10" t="s">
        <v>70</v>
      </c>
      <c r="B30" s="11" t="s">
        <v>71</v>
      </c>
      <c r="C30" s="12" t="s">
        <v>72</v>
      </c>
      <c r="D30" s="13" t="s">
        <v>16</v>
      </c>
      <c r="E30" s="14">
        <v>2</v>
      </c>
      <c r="F30" s="15"/>
      <c r="G30" s="16">
        <f>+F30*E30</f>
        <v>0</v>
      </c>
    </row>
    <row r="31" spans="1:7" s="17" customFormat="1" ht="15" thickBot="1">
      <c r="A31" s="25" t="s">
        <v>73</v>
      </c>
      <c r="B31" s="26" t="s">
        <v>71</v>
      </c>
      <c r="C31" s="27" t="s">
        <v>74</v>
      </c>
      <c r="D31" s="28" t="s">
        <v>16</v>
      </c>
      <c r="E31" s="29">
        <v>4</v>
      </c>
      <c r="F31" s="30"/>
      <c r="G31" s="16">
        <f>+F31*E31</f>
        <v>0</v>
      </c>
    </row>
    <row r="32" spans="6:7" ht="14.25">
      <c r="F32" s="35" t="s">
        <v>75</v>
      </c>
      <c r="G32" s="36">
        <f>SUM(G1:G31)</f>
        <v>0</v>
      </c>
    </row>
    <row r="33" spans="6:7" ht="14.25">
      <c r="F33" s="37" t="s">
        <v>76</v>
      </c>
      <c r="G33" s="38"/>
    </row>
    <row r="34" spans="6:7" ht="15" thickBot="1">
      <c r="F34" s="39" t="s">
        <v>77</v>
      </c>
      <c r="G34" s="40">
        <f>+G32*1.23</f>
        <v>0</v>
      </c>
    </row>
  </sheetData>
  <sheetProtection/>
  <mergeCells count="8">
    <mergeCell ref="A1:G1"/>
    <mergeCell ref="B2:G2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Lipczewska</dc:creator>
  <cp:keywords/>
  <dc:description/>
  <cp:lastModifiedBy>Jan Grzesiak</cp:lastModifiedBy>
  <cp:lastPrinted>2016-04-29T09:51:34Z</cp:lastPrinted>
  <dcterms:created xsi:type="dcterms:W3CDTF">2016-04-29T09:51:29Z</dcterms:created>
  <dcterms:modified xsi:type="dcterms:W3CDTF">2016-07-07T08:35:10Z</dcterms:modified>
  <cp:category/>
  <cp:version/>
  <cp:contentType/>
  <cp:contentStatus/>
</cp:coreProperties>
</file>